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harito G. Ceniza\Documents\CHAT\Monthly Reports RY 2019-2020\"/>
    </mc:Choice>
  </mc:AlternateContent>
  <bookViews>
    <workbookView xWindow="0" yWindow="0" windowWidth="19200" windowHeight="1159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J54" i="5" l="1"/>
  <c r="H54" i="5"/>
  <c r="F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<sst xmlns="http://schemas.openxmlformats.org/spreadsheetml/2006/main" count="266" uniqueCount="160">
  <si>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</si>
  <si>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</si>
  <si>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</si>
  <si>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</si>
  <si>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</si>
  <si>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</si>
  <si>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</si>
  <si>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</si>
  <si>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</si>
  <si>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</si>
  <si>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</si>
  <si>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</si>
  <si>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</si>
  <si>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</si>
  <si>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</si>
  <si>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</si>
  <si>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</si>
  <si>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</si>
  <si>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</si>
  <si>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</si>
  <si>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</si>
  <si>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</si>
  <si>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</si>
  <si>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</si>
  <si>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</si>
  <si>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</si>
  <si>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</si>
  <si>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</si>
  <si>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</si>
  <si>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</si>
  <si>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</si>
  <si>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</si>
  <si>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</si>
  <si>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</si>
  <si>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</si>
  <si>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</si>
  <si>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</si>
  <si>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</si>
  <si>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</si>
  <si>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</si>
  <si>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</si>
  <si>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</si>
  <si>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</si>
  <si>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</si>
  <si>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</si>
  <si>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</si>
  <si>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</si>
  <si>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</si>
  <si>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</si>
  <si>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</si>
  <si>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</si>
  <si>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</si>
  <si>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</si>
  <si>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</si>
  <si>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</si>
  <si>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</si>
  <si>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</si>
  <si>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</si>
  <si>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</si>
  <si>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</si>
  <si>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</si>
  <si>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</si>
  <si>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</si>
  <si>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</si>
  <si>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</si>
  <si>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</si>
  <si>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</si>
  <si>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</si>
  <si>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</si>
  <si>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</si>
  <si>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</si>
  <si>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</si>
  <si>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</si>
  <si>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</si>
  <si>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</si>
  <si>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</si>
  <si>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</si>
  <si>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</si>
  <si>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</si>
  <si>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</si>
  <si>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</si>
  <si>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</si>
  <si>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</si>
  <si>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</si>
  <si>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</si>
  <si>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</si>
  <si>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</si>
  <si>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</si>
  <si>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</si>
  <si>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</si>
  <si>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</si>
  <si>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</si>
  <si>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</si>
  <si>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</si>
  <si>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</si>
  <si>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</si>
  <si>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</si>
  <si>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</si>
  <si>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</si>
  <si>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</si>
  <si>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</si>
  <si>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</si>
  <si>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</si>
  <si>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</si>
  <si>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</si>
  <si>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</si>
  <si>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</si>
  <si>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</si>
  <si>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</si>
  <si>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</si>
  <si>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</si>
  <si>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</si>
  <si>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</si>
  <si>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</si>
  <si>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</si>
  <si>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</si>
  <si>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</si>
  <si>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</si>
  <si>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</si>
  <si>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</si>
  <si>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</si>
  <si>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</si>
  <si>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</si>
  <si>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</si>
  <si>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</si>
  <si>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</si>
  <si>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</si>
  <si>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</si>
  <si>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</si>
  <si>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</si>
  <si>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</si>
  <si>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</si>
  <si>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</si>
  <si>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</si>
  <si>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</si>
  <si>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South Davao</t>
  </si>
  <si>
    <t>2-A</t>
  </si>
  <si>
    <t>Emmanuel Villa-Abrille</t>
  </si>
  <si>
    <t>Virgie Albaera</t>
  </si>
  <si>
    <t>Alvin Orteza</t>
  </si>
  <si>
    <t>Marco Polo Davao</t>
  </si>
  <si>
    <t>3hours</t>
  </si>
  <si>
    <t>Elpidio Quirino Elem. School</t>
  </si>
  <si>
    <t>Southern Philippines Medical Center (SPMC)</t>
  </si>
  <si>
    <t>P3000</t>
  </si>
  <si>
    <t>Free feeding to the streetchildren of Elpidio Elem. School, Brgy. 20-A</t>
  </si>
  <si>
    <t>1 school</t>
  </si>
  <si>
    <t>3 hours</t>
  </si>
  <si>
    <t>P10,000</t>
  </si>
  <si>
    <t>Donated 50 bags of cement to Elpidio Quirino Elem. School to cement the open space of the school.</t>
  </si>
  <si>
    <t>1 hospital</t>
  </si>
  <si>
    <t>8 hours</t>
  </si>
  <si>
    <t>P75,000</t>
  </si>
  <si>
    <t>Donated cash to the Davao Generous Group to supply Southern Philippines Medical Center (SPMC) COVID-19 frontliners with PPEs and healthy food.</t>
  </si>
  <si>
    <t>Feb. 28</t>
  </si>
  <si>
    <t>Earthquake victims</t>
  </si>
  <si>
    <t>P195,000</t>
  </si>
  <si>
    <t>Donated additional cash for the District Rotary Village project.</t>
  </si>
  <si>
    <t>Magsaysay Davao del Sur</t>
  </si>
  <si>
    <t>1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</si>
</sst>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31" fillId="8" borderId="3" xfId="0" applyFont="1" applyFill="1" applyBorder="1" applyAlignment="1" applyProtection="1">
      <alignment horizontal="left" vertical="center" wrapText="1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8" zoomScaleNormal="200" workbookViewId="0">
      <selection activeCell="L22" sqref="L22:M22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43891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43936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43894</v>
      </c>
      <c r="C11" s="149"/>
      <c r="D11" s="155">
        <v>23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140</v>
      </c>
    </row>
    <row r="12" spans="1:16" s="36" customFormat="1" ht="12" customHeight="1" thickTop="1" thickBot="1">
      <c r="A12" s="84"/>
      <c r="B12" s="80">
        <v>43901</v>
      </c>
      <c r="C12" s="81"/>
      <c r="D12" s="91">
        <v>25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140</v>
      </c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43891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5</v>
      </c>
      <c r="M19" s="77"/>
      <c r="N19" s="78"/>
      <c r="O19" s="79"/>
      <c r="P19" s="45" t="s">
        <v>142</v>
      </c>
    </row>
    <row r="20" spans="1:16" s="36" customFormat="1" ht="12" customHeight="1" thickTop="1" thickBot="1">
      <c r="A20" s="84"/>
      <c r="B20" s="80">
        <v>43902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10</v>
      </c>
      <c r="M20" s="77"/>
      <c r="N20" s="78"/>
      <c r="O20" s="79"/>
      <c r="P20" s="45" t="s">
        <v>142</v>
      </c>
    </row>
    <row r="21" spans="1:16" s="36" customFormat="1" ht="12" customHeight="1" thickTop="1" thickBot="1">
      <c r="A21" s="84"/>
      <c r="B21" s="80">
        <v>43914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12</v>
      </c>
      <c r="M21" s="77"/>
      <c r="N21" s="78"/>
      <c r="O21" s="79"/>
      <c r="P21" s="45" t="s">
        <v>143</v>
      </c>
    </row>
    <row r="22" spans="1:16" s="36" customFormat="1" ht="12" customHeight="1" thickTop="1" thickBot="1">
      <c r="A22" s="84"/>
      <c r="B22" s="80" t="s">
        <v>154</v>
      </c>
      <c r="C22" s="81"/>
      <c r="D22" s="82"/>
      <c r="E22" s="64"/>
      <c r="F22" s="64"/>
      <c r="G22" s="64"/>
      <c r="H22" s="64"/>
      <c r="I22" s="64"/>
      <c r="J22" s="64"/>
      <c r="K22" s="78"/>
      <c r="L22" s="77">
        <v>3</v>
      </c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26</v>
      </c>
      <c r="J31" s="104" t="s">
        <v>7</v>
      </c>
      <c r="K31" s="105"/>
      <c r="L31" s="105"/>
      <c r="M31" s="105"/>
      <c r="N31" s="105"/>
      <c r="O31" s="105"/>
      <c r="P31" s="3">
        <v>5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5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26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Virgie Albaera</v>
      </c>
      <c r="B52" s="141"/>
      <c r="C52" s="142"/>
      <c r="D52" s="142"/>
      <c r="E52" s="142"/>
      <c r="F52" s="142"/>
      <c r="G52" s="142" t="str">
        <f>I6</f>
        <v>Emmanuel Villa-Abrille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A11" zoomScaleNormal="200" workbookViewId="0">
      <selection activeCell="N26" sqref="N2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South Davao</v>
      </c>
      <c r="B3" s="200"/>
      <c r="C3" s="200"/>
      <c r="D3" s="200"/>
      <c r="E3" s="200"/>
      <c r="F3" s="200" t="str">
        <f>'Summary of Activities'!I6</f>
        <v>Emmanuel Villa-Abrille</v>
      </c>
      <c r="G3" s="200"/>
      <c r="H3" s="200"/>
      <c r="I3" s="200"/>
      <c r="J3" s="200"/>
      <c r="K3" s="200"/>
      <c r="L3" s="200" t="str">
        <f>'Summary of Activities'!N6</f>
        <v>Virgie Albaera</v>
      </c>
      <c r="M3" s="200"/>
      <c r="N3" s="200"/>
      <c r="O3" s="200"/>
      <c r="P3" s="200"/>
      <c r="Q3" s="200"/>
      <c r="R3" s="200" t="str">
        <f>'Summary of Activities'!H6</f>
        <v>2-A</v>
      </c>
      <c r="S3" s="200"/>
      <c r="T3" s="203">
        <f>'Summary of Activities'!K2</f>
        <v>43891</v>
      </c>
      <c r="U3" s="200"/>
      <c r="V3" s="200"/>
      <c r="W3" s="204">
        <f>'Summary of Activities'!O8</f>
        <v>43936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43891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>
        <v>40</v>
      </c>
      <c r="D6" s="49" t="s">
        <v>141</v>
      </c>
      <c r="E6" s="50" t="s">
        <v>144</v>
      </c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142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43902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 t="s">
        <v>146</v>
      </c>
      <c r="G11" s="49" t="s">
        <v>147</v>
      </c>
      <c r="H11" s="52" t="s">
        <v>148</v>
      </c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 t="s">
        <v>149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142</v>
      </c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43914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 t="s">
        <v>150</v>
      </c>
      <c r="P16" s="49" t="s">
        <v>151</v>
      </c>
      <c r="Q16" s="50" t="s">
        <v>152</v>
      </c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 t="s">
        <v>153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143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 t="str">
        <f>'Summary of Activities'!B22</f>
        <v>Feb. 28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 t="s">
        <v>155</v>
      </c>
      <c r="J21" s="49" t="s">
        <v>159</v>
      </c>
      <c r="K21" s="50" t="s">
        <v>156</v>
      </c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 t="s">
        <v>157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 t="s">
        <v>158</v>
      </c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84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84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84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40</v>
      </c>
      <c r="G47" s="218"/>
      <c r="H47" s="217" t="e">
        <f>D6+D11+D16+D21+D26+D31+D36+D41</f>
        <v>#VALUE!</v>
      </c>
      <c r="I47" s="218"/>
      <c r="J47" s="238" t="e">
        <f>E6+E11+E16+E21+E26+E31+E36+E41</f>
        <v>#VALUE!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 t="e">
        <f>F6+F11+F16+F21+F26+F31+F36+F41</f>
        <v>#VALUE!</v>
      </c>
      <c r="G48" s="218"/>
      <c r="H48" s="217" t="e">
        <f>G6+G11+G16+G21+G26+G31+G36+G41</f>
        <v>#VALUE!</v>
      </c>
      <c r="I48" s="218"/>
      <c r="J48" s="238" t="e">
        <f>H6+H11+H16+H21+H26+H31+H36+H41</f>
        <v>#VALUE!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 t="e">
        <f>I6+I11+I16+I21+I26+I31+I36+I41</f>
        <v>#VALUE!</v>
      </c>
      <c r="G49" s="218"/>
      <c r="H49" s="217" t="e">
        <f>J6+J11+J16+J21+J26+J31+J36+J41</f>
        <v>#VALUE!</v>
      </c>
      <c r="I49" s="218"/>
      <c r="J49" s="238" t="e">
        <f>K6+K11+K16+K21+K26+K31+K36+K41</f>
        <v>#VALUE!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5" t="s">
        <v>129</v>
      </c>
      <c r="O50" s="286"/>
      <c r="P50" s="286"/>
      <c r="Q50" s="286"/>
      <c r="R50" s="286"/>
      <c r="S50" s="286"/>
      <c r="T50" s="286"/>
      <c r="U50" s="286"/>
      <c r="V50" s="286"/>
      <c r="W50" s="286"/>
      <c r="X50" s="287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 t="e">
        <f>O6+O11+O16+O21+O26+O31+O36+O41</f>
        <v>#VALUE!</v>
      </c>
      <c r="G51" s="218"/>
      <c r="H51" s="217" t="e">
        <f>P6+P11+P16+P21+P26+P31+P36+P41</f>
        <v>#VALUE!</v>
      </c>
      <c r="I51" s="218"/>
      <c r="J51" s="238" t="e">
        <f>Q6+Q11+Q16+Q21+Q26+Q31+Q36+Q41</f>
        <v>#VALUE!</v>
      </c>
      <c r="K51" s="238"/>
      <c r="L51" s="239"/>
      <c r="M51" s="258"/>
      <c r="N51" s="285"/>
      <c r="O51" s="286"/>
      <c r="P51" s="286"/>
      <c r="Q51" s="286"/>
      <c r="R51" s="286"/>
      <c r="S51" s="286"/>
      <c r="T51" s="286"/>
      <c r="U51" s="286"/>
      <c r="V51" s="286"/>
      <c r="W51" s="286"/>
      <c r="X51" s="287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8" t="s">
        <v>130</v>
      </c>
      <c r="O52" s="289"/>
      <c r="P52" s="289"/>
      <c r="Q52" s="289"/>
      <c r="R52" s="289"/>
      <c r="S52" s="289"/>
      <c r="T52" s="289"/>
      <c r="U52" s="289"/>
      <c r="V52" s="289"/>
      <c r="W52" s="289"/>
      <c r="X52" s="290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8"/>
      <c r="O53" s="289"/>
      <c r="P53" s="289"/>
      <c r="Q53" s="289"/>
      <c r="R53" s="289"/>
      <c r="S53" s="289"/>
      <c r="T53" s="289"/>
      <c r="U53" s="289"/>
      <c r="V53" s="289"/>
      <c r="W53" s="289"/>
      <c r="X53" s="290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 t="e">
        <f>SUM(F47:G51)</f>
        <v>#VALUE!</v>
      </c>
      <c r="G54" s="230"/>
      <c r="H54" s="229" t="e">
        <f>SUM(H47:I52)</f>
        <v>#VALUE!</v>
      </c>
      <c r="I54" s="230"/>
      <c r="J54" s="226" t="e">
        <f>SUM(J47:L52)</f>
        <v>#VALUE!</v>
      </c>
      <c r="K54" s="227"/>
      <c r="L54" s="228"/>
      <c r="M54" s="258"/>
      <c r="N54" s="291"/>
      <c r="O54" s="292"/>
      <c r="P54" s="292"/>
      <c r="Q54" s="292"/>
      <c r="R54" s="292"/>
      <c r="S54" s="292"/>
      <c r="T54" s="292"/>
      <c r="U54" s="292"/>
      <c r="V54" s="292"/>
      <c r="W54" s="292"/>
      <c r="X54" s="293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7" t="s">
        <v>1</v>
      </c>
      <c r="B1" s="327"/>
      <c r="C1" s="327"/>
      <c r="D1" s="327"/>
      <c r="H1" s="325" t="s">
        <v>103</v>
      </c>
      <c r="I1" s="325"/>
    </row>
    <row r="2" spans="1:9" ht="18" customHeight="1" thickBot="1">
      <c r="A2" s="328" t="s">
        <v>104</v>
      </c>
      <c r="B2" s="328"/>
      <c r="C2" s="328"/>
      <c r="D2" s="328"/>
      <c r="H2" s="326">
        <v>43575</v>
      </c>
      <c r="I2" s="326"/>
    </row>
    <row r="3" spans="1:9" ht="18.95" customHeight="1" thickTop="1" thickBot="1">
      <c r="A3" s="304" t="s">
        <v>74</v>
      </c>
      <c r="B3" s="305"/>
      <c r="C3" s="305"/>
      <c r="D3" s="305"/>
      <c r="E3" s="305"/>
      <c r="F3" s="305"/>
      <c r="G3" s="305"/>
      <c r="H3" s="305"/>
      <c r="I3" s="306"/>
    </row>
    <row r="4" spans="1:9" ht="18">
      <c r="A4" s="294" t="s">
        <v>66</v>
      </c>
      <c r="B4" s="295"/>
      <c r="C4" s="295"/>
      <c r="D4" s="295"/>
      <c r="E4" s="295"/>
      <c r="F4" s="295"/>
      <c r="G4" s="296"/>
      <c r="H4" s="307" t="s">
        <v>76</v>
      </c>
      <c r="I4" s="308"/>
    </row>
    <row r="5" spans="1:9" ht="11.1" customHeight="1">
      <c r="A5" s="316"/>
      <c r="B5" s="314" t="s">
        <v>73</v>
      </c>
      <c r="C5" s="314"/>
      <c r="D5" s="314"/>
      <c r="E5" s="314"/>
      <c r="F5" s="314"/>
      <c r="G5" s="315"/>
      <c r="H5" s="17" t="s">
        <v>75</v>
      </c>
      <c r="I5" s="19" t="s">
        <v>77</v>
      </c>
    </row>
    <row r="6" spans="1:9" s="6" customFormat="1" ht="24" customHeight="1">
      <c r="A6" s="316"/>
      <c r="B6" s="14">
        <v>1</v>
      </c>
      <c r="C6" s="303" t="s">
        <v>78</v>
      </c>
      <c r="D6" s="320"/>
      <c r="E6" s="320"/>
      <c r="F6" s="320"/>
      <c r="G6" s="320"/>
      <c r="H6" s="22"/>
      <c r="I6" s="23"/>
    </row>
    <row r="7" spans="1:9" s="6" customFormat="1" ht="11.1" customHeight="1">
      <c r="A7" s="316"/>
      <c r="B7" s="13">
        <v>2</v>
      </c>
      <c r="C7" s="309" t="s">
        <v>79</v>
      </c>
      <c r="D7" s="310"/>
      <c r="E7" s="310"/>
      <c r="F7" s="310"/>
      <c r="G7" s="310"/>
      <c r="H7" s="22"/>
      <c r="I7" s="23"/>
    </row>
    <row r="8" spans="1:9" s="6" customFormat="1" ht="11.1" customHeight="1">
      <c r="A8" s="316"/>
      <c r="B8" s="300">
        <v>3</v>
      </c>
      <c r="C8" s="309" t="s">
        <v>80</v>
      </c>
      <c r="D8" s="310"/>
      <c r="E8" s="310"/>
      <c r="F8" s="310"/>
      <c r="G8" s="310"/>
      <c r="H8" s="22"/>
      <c r="I8" s="23"/>
    </row>
    <row r="9" spans="1:9" s="6" customFormat="1" ht="11.1" customHeight="1">
      <c r="A9" s="316"/>
      <c r="B9" s="300"/>
      <c r="C9" s="309" t="s">
        <v>81</v>
      </c>
      <c r="D9" s="310"/>
      <c r="E9" s="310"/>
      <c r="F9" s="310"/>
      <c r="G9" s="310"/>
      <c r="H9" s="22"/>
      <c r="I9" s="23"/>
    </row>
    <row r="10" spans="1:9" s="6" customFormat="1" ht="12" customHeight="1">
      <c r="A10" s="316"/>
      <c r="B10" s="300"/>
      <c r="C10" s="303" t="s">
        <v>82</v>
      </c>
      <c r="D10" s="320"/>
      <c r="E10" s="320"/>
      <c r="F10" s="320"/>
      <c r="G10" s="320"/>
      <c r="H10" s="22"/>
      <c r="I10" s="23"/>
    </row>
    <row r="11" spans="1:9" s="6" customFormat="1" ht="11.1" customHeight="1">
      <c r="A11" s="316"/>
      <c r="B11" s="14"/>
      <c r="C11" s="321" t="s">
        <v>69</v>
      </c>
      <c r="D11" s="322"/>
      <c r="E11" s="322"/>
      <c r="F11" s="322"/>
      <c r="G11" s="322"/>
      <c r="H11" s="22"/>
      <c r="I11" s="23"/>
    </row>
    <row r="12" spans="1:9" s="6" customFormat="1" ht="11.1" customHeight="1">
      <c r="A12" s="316"/>
      <c r="B12" s="13">
        <v>4</v>
      </c>
      <c r="C12" s="309" t="s">
        <v>83</v>
      </c>
      <c r="D12" s="310"/>
      <c r="E12" s="310"/>
      <c r="F12" s="310"/>
      <c r="G12" s="310"/>
      <c r="H12" s="22"/>
      <c r="I12" s="23"/>
    </row>
    <row r="13" spans="1:9" s="6" customFormat="1" ht="24" customHeight="1">
      <c r="A13" s="316"/>
      <c r="B13" s="15">
        <v>5</v>
      </c>
      <c r="C13" s="303" t="s">
        <v>84</v>
      </c>
      <c r="D13" s="320"/>
      <c r="E13" s="320"/>
      <c r="F13" s="320"/>
      <c r="G13" s="320"/>
      <c r="H13" s="22"/>
      <c r="I13" s="23"/>
    </row>
    <row r="14" spans="1:9" s="6" customFormat="1" ht="11.1" customHeight="1">
      <c r="A14" s="316"/>
      <c r="B14" s="13">
        <v>6</v>
      </c>
      <c r="C14" s="309" t="s">
        <v>85</v>
      </c>
      <c r="D14" s="310"/>
      <c r="E14" s="310"/>
      <c r="F14" s="310"/>
      <c r="G14" s="310"/>
      <c r="H14" s="22"/>
      <c r="I14" s="23"/>
    </row>
    <row r="15" spans="1:9" s="6" customFormat="1" ht="11.1" customHeight="1">
      <c r="A15" s="316"/>
      <c r="B15" s="13">
        <v>7</v>
      </c>
      <c r="C15" s="309" t="s">
        <v>86</v>
      </c>
      <c r="D15" s="310"/>
      <c r="E15" s="310"/>
      <c r="F15" s="310"/>
      <c r="G15" s="310"/>
      <c r="H15" s="22"/>
      <c r="I15" s="23"/>
    </row>
    <row r="16" spans="1:9" s="6" customFormat="1" ht="12" customHeight="1">
      <c r="A16" s="316"/>
      <c r="B16" s="15">
        <v>8</v>
      </c>
      <c r="C16" s="303" t="s">
        <v>87</v>
      </c>
      <c r="D16" s="320"/>
      <c r="E16" s="320"/>
      <c r="F16" s="320"/>
      <c r="G16" s="320"/>
      <c r="H16" s="22"/>
      <c r="I16" s="23"/>
    </row>
    <row r="17" spans="1:9" s="6" customFormat="1" ht="11.1" customHeight="1">
      <c r="A17" s="316"/>
      <c r="B17" s="13">
        <v>9</v>
      </c>
      <c r="C17" s="309" t="s">
        <v>88</v>
      </c>
      <c r="D17" s="310"/>
      <c r="E17" s="310"/>
      <c r="F17" s="310"/>
      <c r="G17" s="310"/>
      <c r="H17" s="22"/>
      <c r="I17" s="23"/>
    </row>
    <row r="18" spans="1:9" ht="5.0999999999999996" customHeight="1">
      <c r="A18" s="318"/>
      <c r="B18" s="319"/>
      <c r="C18" s="319"/>
      <c r="D18" s="319"/>
      <c r="E18" s="319"/>
      <c r="F18" s="319"/>
      <c r="G18" s="319"/>
      <c r="H18" s="18"/>
      <c r="I18" s="12"/>
    </row>
    <row r="19" spans="1:9" ht="15" customHeight="1">
      <c r="A19" s="297" t="s">
        <v>67</v>
      </c>
      <c r="B19" s="298"/>
      <c r="C19" s="298"/>
      <c r="D19" s="298"/>
      <c r="E19" s="298"/>
      <c r="F19" s="298"/>
      <c r="G19" s="299"/>
      <c r="H19" s="24"/>
      <c r="I19" s="25"/>
    </row>
    <row r="20" spans="1:9" s="6" customFormat="1" ht="12.75">
      <c r="A20" s="277"/>
      <c r="B20" s="313" t="s">
        <v>89</v>
      </c>
      <c r="C20" s="313"/>
      <c r="D20" s="313"/>
      <c r="E20" s="313"/>
      <c r="F20" s="313"/>
      <c r="G20" s="309"/>
      <c r="H20" s="22"/>
      <c r="I20" s="23"/>
    </row>
    <row r="21" spans="1:9" s="6" customFormat="1" ht="24" customHeight="1">
      <c r="A21" s="277"/>
      <c r="B21" s="15">
        <v>1</v>
      </c>
      <c r="C21" s="303" t="s">
        <v>90</v>
      </c>
      <c r="D21" s="320"/>
      <c r="E21" s="320"/>
      <c r="F21" s="320"/>
      <c r="G21" s="320"/>
      <c r="H21" s="22"/>
      <c r="I21" s="23"/>
    </row>
    <row r="22" spans="1:9" s="6" customFormat="1" ht="11.1" customHeight="1">
      <c r="A22" s="277"/>
      <c r="B22" s="13">
        <v>2</v>
      </c>
      <c r="C22" s="309" t="s">
        <v>91</v>
      </c>
      <c r="D22" s="310"/>
      <c r="E22" s="310"/>
      <c r="F22" s="310"/>
      <c r="G22" s="310"/>
      <c r="H22" s="22"/>
      <c r="I22" s="23"/>
    </row>
    <row r="23" spans="1:9" s="6" customFormat="1" ht="12" customHeight="1">
      <c r="A23" s="277"/>
      <c r="B23" s="15">
        <v>3</v>
      </c>
      <c r="C23" s="303" t="s">
        <v>92</v>
      </c>
      <c r="D23" s="320"/>
      <c r="E23" s="320"/>
      <c r="F23" s="320"/>
      <c r="G23" s="320"/>
      <c r="H23" s="22"/>
      <c r="I23" s="23"/>
    </row>
    <row r="24" spans="1:9" s="6" customFormat="1" ht="23.1" customHeight="1">
      <c r="A24" s="277"/>
      <c r="B24" s="15">
        <v>4</v>
      </c>
      <c r="C24" s="303" t="s">
        <v>93</v>
      </c>
      <c r="D24" s="320"/>
      <c r="E24" s="320"/>
      <c r="F24" s="320"/>
      <c r="G24" s="320"/>
      <c r="H24" s="22"/>
      <c r="I24" s="23"/>
    </row>
    <row r="25" spans="1:9" s="6" customFormat="1" ht="23.1" customHeight="1">
      <c r="A25" s="277"/>
      <c r="B25" s="15">
        <v>5</v>
      </c>
      <c r="C25" s="329" t="s">
        <v>94</v>
      </c>
      <c r="D25" s="330"/>
      <c r="E25" s="330"/>
      <c r="F25" s="330"/>
      <c r="G25" s="330"/>
      <c r="H25" s="22"/>
      <c r="I25" s="23"/>
    </row>
    <row r="26" spans="1:9" s="6" customFormat="1" ht="24" customHeight="1">
      <c r="A26" s="277"/>
      <c r="B26" s="15">
        <v>6</v>
      </c>
      <c r="C26" s="303" t="s">
        <v>95</v>
      </c>
      <c r="D26" s="320"/>
      <c r="E26" s="320"/>
      <c r="F26" s="320"/>
      <c r="G26" s="320"/>
      <c r="H26" s="22"/>
      <c r="I26" s="23"/>
    </row>
    <row r="27" spans="1:9" s="6" customFormat="1" ht="23.1" customHeight="1">
      <c r="A27" s="277"/>
      <c r="B27" s="15">
        <v>7</v>
      </c>
      <c r="C27" s="303" t="s">
        <v>96</v>
      </c>
      <c r="D27" s="320"/>
      <c r="E27" s="320"/>
      <c r="F27" s="320"/>
      <c r="G27" s="320"/>
      <c r="H27" s="22"/>
      <c r="I27" s="23"/>
    </row>
    <row r="28" spans="1:9" s="6" customFormat="1" ht="23.1" customHeight="1">
      <c r="A28" s="277"/>
      <c r="B28" s="15">
        <v>8</v>
      </c>
      <c r="C28" s="303" t="s">
        <v>97</v>
      </c>
      <c r="D28" s="320"/>
      <c r="E28" s="320"/>
      <c r="F28" s="320"/>
      <c r="G28" s="320"/>
      <c r="H28" s="22"/>
      <c r="I28" s="23"/>
    </row>
    <row r="29" spans="1:9" s="6" customFormat="1" ht="24" customHeight="1">
      <c r="A29" s="277"/>
      <c r="B29" s="15">
        <v>9</v>
      </c>
      <c r="C29" s="303" t="s">
        <v>98</v>
      </c>
      <c r="D29" s="320"/>
      <c r="E29" s="320"/>
      <c r="F29" s="320"/>
      <c r="G29" s="320"/>
      <c r="H29" s="22"/>
      <c r="I29" s="23"/>
    </row>
    <row r="30" spans="1:9" ht="3.95" customHeight="1">
      <c r="A30" s="318"/>
      <c r="B30" s="319"/>
      <c r="C30" s="319"/>
      <c r="D30" s="319"/>
      <c r="E30" s="319"/>
      <c r="F30" s="319"/>
      <c r="G30" s="319"/>
      <c r="H30" s="18"/>
      <c r="I30" s="12"/>
    </row>
    <row r="31" spans="1:9" ht="24" customHeight="1">
      <c r="A31" s="301" t="s">
        <v>72</v>
      </c>
      <c r="B31" s="302"/>
      <c r="C31" s="302"/>
      <c r="D31" s="302"/>
      <c r="E31" s="302"/>
      <c r="F31" s="302"/>
      <c r="G31" s="303"/>
      <c r="H31" s="24"/>
      <c r="I31" s="25"/>
    </row>
    <row r="32" spans="1:9" ht="29.1" customHeight="1">
      <c r="A32" s="316"/>
      <c r="B32" s="311" t="s">
        <v>71</v>
      </c>
      <c r="C32" s="311"/>
      <c r="D32" s="311"/>
      <c r="E32" s="311"/>
      <c r="F32" s="311"/>
      <c r="G32" s="312"/>
      <c r="H32" s="24"/>
      <c r="I32" s="25"/>
    </row>
    <row r="33" spans="1:9" s="6" customFormat="1" ht="12" customHeight="1">
      <c r="A33" s="316"/>
      <c r="B33" s="13">
        <v>1</v>
      </c>
      <c r="C33" s="309" t="s">
        <v>99</v>
      </c>
      <c r="D33" s="310"/>
      <c r="E33" s="310"/>
      <c r="F33" s="310"/>
      <c r="G33" s="310"/>
      <c r="H33" s="22"/>
      <c r="I33" s="23"/>
    </row>
    <row r="34" spans="1:9" s="6" customFormat="1" ht="24.95" customHeight="1">
      <c r="A34" s="316"/>
      <c r="B34" s="15">
        <v>2</v>
      </c>
      <c r="C34" s="303" t="s">
        <v>100</v>
      </c>
      <c r="D34" s="320"/>
      <c r="E34" s="320"/>
      <c r="F34" s="320"/>
      <c r="G34" s="320"/>
      <c r="H34" s="22"/>
      <c r="I34" s="23"/>
    </row>
    <row r="35" spans="1:9" s="6" customFormat="1" ht="24" customHeight="1">
      <c r="A35" s="316"/>
      <c r="B35" s="15">
        <v>3</v>
      </c>
      <c r="C35" s="303" t="s">
        <v>101</v>
      </c>
      <c r="D35" s="320"/>
      <c r="E35" s="320"/>
      <c r="F35" s="320"/>
      <c r="G35" s="320"/>
      <c r="H35" s="22"/>
      <c r="I35" s="23"/>
    </row>
    <row r="36" spans="1:9" s="6" customFormat="1" ht="35.1" customHeight="1" thickBot="1">
      <c r="A36" s="317"/>
      <c r="B36" s="16">
        <v>4</v>
      </c>
      <c r="C36" s="323" t="s">
        <v>102</v>
      </c>
      <c r="D36" s="324"/>
      <c r="E36" s="324"/>
      <c r="F36" s="324"/>
      <c r="G36" s="324"/>
      <c r="H36" s="26"/>
      <c r="I36" s="27"/>
    </row>
    <row r="37" spans="1:9" ht="6" customHeight="1" thickTop="1"/>
    <row r="38" spans="1:9">
      <c r="A38" s="331" t="s">
        <v>105</v>
      </c>
      <c r="B38" s="331"/>
      <c r="C38" s="331"/>
      <c r="D38" s="331"/>
      <c r="E38" s="334" t="s">
        <v>106</v>
      </c>
      <c r="F38" s="335"/>
      <c r="G38" s="331" t="s">
        <v>107</v>
      </c>
      <c r="H38" s="331"/>
      <c r="I38" s="331"/>
    </row>
    <row r="39" spans="1:9" ht="32.1" customHeight="1" thickBot="1">
      <c r="A39" s="332" t="s">
        <v>32</v>
      </c>
      <c r="B39" s="332"/>
      <c r="C39" s="332"/>
      <c r="D39" s="332"/>
      <c r="E39" s="336" t="s">
        <v>110</v>
      </c>
      <c r="F39" s="337"/>
      <c r="G39" s="332" t="s">
        <v>111</v>
      </c>
      <c r="H39" s="332"/>
      <c r="I39" s="332"/>
    </row>
    <row r="40" spans="1:9" ht="15">
      <c r="A40" s="333" t="s">
        <v>3</v>
      </c>
      <c r="B40" s="333"/>
      <c r="C40" s="333"/>
      <c r="D40" s="333"/>
      <c r="E40" s="338" t="s">
        <v>2</v>
      </c>
      <c r="F40" s="339"/>
      <c r="G40" s="333" t="s">
        <v>108</v>
      </c>
      <c r="H40" s="333"/>
      <c r="I40" s="333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Charito G. Ceniza</cp:lastModifiedBy>
  <cp:lastPrinted>2020-04-21T06:25:34Z</cp:lastPrinted>
  <dcterms:created xsi:type="dcterms:W3CDTF">2013-07-03T03:04:40Z</dcterms:created>
  <dcterms:modified xsi:type="dcterms:W3CDTF">2020-04-21T06:26:47Z</dcterms:modified>
</cp:coreProperties>
</file>